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5480" windowHeight="88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'Лист1'!$A$1:$O$53</definedName>
  </definedNames>
  <calcPr fullCalcOnLoad="1"/>
</workbook>
</file>

<file path=xl/sharedStrings.xml><?xml version="1.0" encoding="utf-8"?>
<sst xmlns="http://schemas.openxmlformats.org/spreadsheetml/2006/main" count="405" uniqueCount="116">
  <si>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</si>
  <si>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</si>
  <si>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</si>
  <si>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</si>
  <si>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</si>
  <si>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</si>
  <si>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</si>
  <si>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</si>
  <si>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</si>
  <si>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</si>
  <si>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</si>
  <si>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</si>
  <si>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</si>
  <si>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</si>
  <si>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</si>
  <si>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</si>
  <si>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</si>
  <si>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</si>
  <si>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</si>
  <si>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</si>
  <si>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</si>
  <si>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</si>
  <si>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</si>
  <si>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</si>
  <si>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</si>
  <si>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</si>
  <si>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</si>
  <si>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</si>
  <si>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</si>
  <si>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</si>
  <si>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</si>
  <si>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</si>
  <si>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</si>
  <si>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</si>
  <si>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</si>
  <si>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</si>
  <si>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</si>
  <si>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</si>
  <si>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</si>
  <si>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</si>
  <si>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</si>
  <si>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</si>
  <si>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</si>
  <si>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</si>
  <si>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</si>
  <si>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</si>
  <si>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</si>
  <si>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</si>
  <si>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</si>
  <si>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</si>
  <si>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</si>
  <si>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</si>
  <si>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</si>
  <si>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</si>
  <si>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</si>
  <si>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</si>
  <si>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</si>
  <si>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</si>
  <si>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</si>
  <si>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</si>
  <si>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</si>
  <si>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</si>
  <si>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</si>
  <si>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</si>
  <si>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</si>
  <si>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</si>
  <si>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</si>
  <si>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</si>
  <si>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</si>
  <si>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</si>
  <si>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</si>
  <si>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</si>
  <si>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</si>
  <si>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</si>
  <si>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</si>
  <si>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</si>
  <si>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</si>
  <si>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</si>
  <si>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</si>
  <si>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</si>
  <si>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</si>
  <si>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</si>
  <si>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</si>
  <si>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811</t>
  </si>
  <si>
    <t>11</t>
  </si>
  <si>
    <t>035</t>
  </si>
  <si>
    <t>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</si>
  <si>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</si>
  <si>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</si>
  <si>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150</t>
  </si>
  <si>
    <t>Всего</t>
  </si>
  <si>
    <t>231</t>
  </si>
  <si>
    <t>241</t>
  </si>
  <si>
    <t>251</t>
  </si>
  <si>
    <t>261</t>
  </si>
  <si>
    <t>16</t>
  </si>
  <si>
    <t>Дотация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</si>
  <si>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Дотация бюджетам сельских поселений на выравнивание бюджетной обеспеченности из бюджетов муниципальных районов за счет средст краевого бюджета</t>
  </si>
  <si>
    <t>Приложение 2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</si>
  <si>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</si>
  <si>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</si>
  <si>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</si>
  <si>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</si>
  <si>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</si>
  <si>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</si>
  <si>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</si>
  <si>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</si>
  <si>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проекту Изумрудновского</t>
  </si>
  <si>
    <t>от  ___.___.2022г. № ___- рс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</si>
  <si>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</si>
  <si>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</si>
  <si>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</si>
  <si>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 xml:space="preserve">Доходы  бюджета сельского поселения Изумрудновского сельсовета на 2023 год и плановый период 2024-2025годов            
</t>
  </si>
  <si>
    <t>Субвенции местным бюджетвм на выпонение передаваемых полномочий субъектов российской Федерации</t>
  </si>
  <si>
    <t xml:space="preserve">Субвенции бюджетам на осуществление первичного воинского учета органам местного самоуправления поселений, муниципальных и городсикх округов </t>
  </si>
  <si>
    <t xml:space="preserve">Субвенции бюджетам сельских поселений на осуществление первичного вринского учета органам местного самоуправления поселений, муниципальных  городских округов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</si>
</sst>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SheetLayoutView="100" zoomScalePageLayoutView="0" workbookViewId="0" topLeftCell="A1">
      <selection activeCell="N48" sqref="N48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98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47" t="s">
        <v>107</v>
      </c>
      <c r="N2" s="47"/>
      <c r="O2" s="47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48" t="s">
        <v>56</v>
      </c>
      <c r="N3" s="49"/>
      <c r="O3" s="4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48" t="s">
        <v>108</v>
      </c>
      <c r="N4" s="48"/>
      <c r="O4" s="48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0" t="s">
        <v>112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6" t="s">
        <v>6</v>
      </c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60" t="s">
        <v>5</v>
      </c>
      <c r="M8" s="52" t="s">
        <v>109</v>
      </c>
      <c r="N8" s="52" t="s">
        <v>110</v>
      </c>
      <c r="O8" s="52" t="s">
        <v>111</v>
      </c>
    </row>
    <row r="9" spans="1:15" s="13" customFormat="1" ht="153.75" customHeight="1">
      <c r="A9" s="57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1"/>
      <c r="M9" s="53"/>
      <c r="N9" s="53"/>
      <c r="O9" s="5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6" t="s">
        <v>20</v>
      </c>
      <c r="C11" s="26" t="s">
        <v>21</v>
      </c>
      <c r="D11" s="26" t="s">
        <v>22</v>
      </c>
      <c r="E11" s="26" t="s">
        <v>12</v>
      </c>
      <c r="F11" s="26" t="s">
        <v>22</v>
      </c>
      <c r="G11" s="26" t="s">
        <v>22</v>
      </c>
      <c r="H11" s="26" t="s">
        <v>20</v>
      </c>
      <c r="I11" s="27" t="s">
        <v>22</v>
      </c>
      <c r="J11" s="26" t="s">
        <v>23</v>
      </c>
      <c r="K11" s="26" t="s">
        <v>20</v>
      </c>
      <c r="L11" s="28" t="s">
        <v>24</v>
      </c>
      <c r="M11" s="39">
        <f>M12+M15+M25+M33+M35</f>
        <v>664775</v>
      </c>
      <c r="N11" s="39">
        <f>N12+N15+N25+N33+N35</f>
        <v>686225</v>
      </c>
      <c r="O11" s="39">
        <f>O12+O15+O25+O33+O35</f>
        <v>707165</v>
      </c>
    </row>
    <row r="12" spans="1:15" ht="14.25" customHeight="1">
      <c r="A12" s="8">
        <v>2</v>
      </c>
      <c r="B12" s="26" t="s">
        <v>25</v>
      </c>
      <c r="C12" s="26" t="s">
        <v>26</v>
      </c>
      <c r="D12" s="26" t="s">
        <v>22</v>
      </c>
      <c r="E12" s="26" t="s">
        <v>12</v>
      </c>
      <c r="F12" s="26" t="s">
        <v>27</v>
      </c>
      <c r="G12" s="26" t="s">
        <v>22</v>
      </c>
      <c r="H12" s="26" t="s">
        <v>20</v>
      </c>
      <c r="I12" s="27" t="s">
        <v>22</v>
      </c>
      <c r="J12" s="26" t="s">
        <v>23</v>
      </c>
      <c r="K12" s="26" t="s">
        <v>20</v>
      </c>
      <c r="L12" s="28" t="s">
        <v>28</v>
      </c>
      <c r="M12" s="39">
        <f aca="true" t="shared" si="0" ref="M12:O13">M13</f>
        <v>101720</v>
      </c>
      <c r="N12" s="39">
        <f t="shared" si="0"/>
        <v>107170</v>
      </c>
      <c r="O12" s="39">
        <f t="shared" si="0"/>
        <v>111310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1">
        <f t="shared" si="0"/>
        <v>101720</v>
      </c>
      <c r="N13" s="41">
        <f t="shared" si="0"/>
        <v>107170</v>
      </c>
      <c r="O13" s="41">
        <f t="shared" si="0"/>
        <v>111310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52</v>
      </c>
      <c r="M14" s="41">
        <v>101720</v>
      </c>
      <c r="N14" s="41">
        <v>107170</v>
      </c>
      <c r="O14" s="41">
        <v>111310</v>
      </c>
    </row>
    <row r="15" spans="1:15" ht="34.5" customHeight="1">
      <c r="A15" s="8">
        <v>5</v>
      </c>
      <c r="B15" s="26" t="s">
        <v>20</v>
      </c>
      <c r="C15" s="26"/>
      <c r="D15" s="26"/>
      <c r="E15" s="26" t="s">
        <v>12</v>
      </c>
      <c r="F15" s="26" t="s">
        <v>34</v>
      </c>
      <c r="G15" s="26" t="s">
        <v>22</v>
      </c>
      <c r="H15" s="26" t="s">
        <v>20</v>
      </c>
      <c r="I15" s="27" t="s">
        <v>22</v>
      </c>
      <c r="J15" s="26" t="s">
        <v>23</v>
      </c>
      <c r="K15" s="26" t="s">
        <v>20</v>
      </c>
      <c r="L15" s="31" t="s">
        <v>59</v>
      </c>
      <c r="M15" s="39">
        <f>M16</f>
        <v>208700</v>
      </c>
      <c r="N15" s="39">
        <f>N16</f>
        <v>220700</v>
      </c>
      <c r="O15" s="39">
        <f>O16</f>
        <v>233500</v>
      </c>
    </row>
    <row r="16" spans="1:15" ht="30.75" customHeight="1">
      <c r="A16" s="8">
        <v>6</v>
      </c>
      <c r="B16" s="6" t="s">
        <v>53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58</v>
      </c>
      <c r="M16" s="41">
        <f>M18+M20+M22+M24</f>
        <v>208700</v>
      </c>
      <c r="N16" s="41">
        <f>N18+N20+N22+N24</f>
        <v>220700</v>
      </c>
      <c r="O16" s="41">
        <f>O18+O20+O22+O24</f>
        <v>233500</v>
      </c>
    </row>
    <row r="17" spans="1:15" ht="60.75" customHeight="1">
      <c r="A17" s="8">
        <v>7</v>
      </c>
      <c r="B17" s="6" t="s">
        <v>53</v>
      </c>
      <c r="C17" s="6"/>
      <c r="D17" s="6"/>
      <c r="E17" s="6" t="s">
        <v>12</v>
      </c>
      <c r="F17" s="6" t="s">
        <v>34</v>
      </c>
      <c r="G17" s="6" t="s">
        <v>31</v>
      </c>
      <c r="H17" s="44" t="s">
        <v>99</v>
      </c>
      <c r="I17" s="7" t="s">
        <v>27</v>
      </c>
      <c r="J17" s="6" t="s">
        <v>23</v>
      </c>
      <c r="K17" s="6" t="s">
        <v>29</v>
      </c>
      <c r="L17" s="5" t="s">
        <v>71</v>
      </c>
      <c r="M17" s="41">
        <f>M18</f>
        <v>98800</v>
      </c>
      <c r="N17" s="41">
        <f>N18</f>
        <v>105300</v>
      </c>
      <c r="O17" s="41">
        <f>O18</f>
        <v>111700</v>
      </c>
    </row>
    <row r="18" spans="1:15" ht="92.25" customHeight="1">
      <c r="A18" s="8">
        <v>8</v>
      </c>
      <c r="B18" s="6" t="s">
        <v>53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91</v>
      </c>
      <c r="I18" s="7" t="s">
        <v>27</v>
      </c>
      <c r="J18" s="6" t="s">
        <v>23</v>
      </c>
      <c r="K18" s="6" t="s">
        <v>29</v>
      </c>
      <c r="L18" s="21" t="s">
        <v>103</v>
      </c>
      <c r="M18" s="41">
        <v>98800</v>
      </c>
      <c r="N18" s="41">
        <v>105300</v>
      </c>
      <c r="O18" s="41">
        <v>111700</v>
      </c>
    </row>
    <row r="19" spans="1:15" ht="77.25" customHeight="1">
      <c r="A19" s="8">
        <v>9</v>
      </c>
      <c r="B19" s="6" t="s">
        <v>53</v>
      </c>
      <c r="C19" s="6"/>
      <c r="D19" s="6"/>
      <c r="E19" s="6" t="s">
        <v>12</v>
      </c>
      <c r="F19" s="6" t="s">
        <v>34</v>
      </c>
      <c r="G19" s="6" t="s">
        <v>31</v>
      </c>
      <c r="H19" s="44" t="s">
        <v>100</v>
      </c>
      <c r="I19" s="7" t="s">
        <v>27</v>
      </c>
      <c r="J19" s="6" t="s">
        <v>23</v>
      </c>
      <c r="K19" s="6" t="s">
        <v>29</v>
      </c>
      <c r="L19" s="21" t="s">
        <v>72</v>
      </c>
      <c r="M19" s="41">
        <f>M20</f>
        <v>700</v>
      </c>
      <c r="N19" s="41">
        <f>N20</f>
        <v>700</v>
      </c>
      <c r="O19" s="41">
        <f>O20</f>
        <v>700</v>
      </c>
    </row>
    <row r="20" spans="1:15" ht="108.75" customHeight="1">
      <c r="A20" s="8">
        <v>10</v>
      </c>
      <c r="B20" s="6" t="s">
        <v>53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92</v>
      </c>
      <c r="I20" s="7" t="s">
        <v>27</v>
      </c>
      <c r="J20" s="6" t="s">
        <v>23</v>
      </c>
      <c r="K20" s="6" t="s">
        <v>29</v>
      </c>
      <c r="L20" s="21" t="s">
        <v>104</v>
      </c>
      <c r="M20" s="41">
        <v>700</v>
      </c>
      <c r="N20" s="41">
        <v>700</v>
      </c>
      <c r="O20" s="41">
        <v>700</v>
      </c>
    </row>
    <row r="21" spans="1:15" ht="66.75" customHeight="1">
      <c r="A21" s="8">
        <v>11</v>
      </c>
      <c r="B21" s="6" t="s">
        <v>53</v>
      </c>
      <c r="C21" s="6"/>
      <c r="D21" s="6"/>
      <c r="E21" s="6" t="s">
        <v>12</v>
      </c>
      <c r="F21" s="6" t="s">
        <v>34</v>
      </c>
      <c r="G21" s="6" t="s">
        <v>31</v>
      </c>
      <c r="H21" s="44" t="s">
        <v>101</v>
      </c>
      <c r="I21" s="7" t="s">
        <v>27</v>
      </c>
      <c r="J21" s="6" t="s">
        <v>23</v>
      </c>
      <c r="K21" s="6" t="s">
        <v>29</v>
      </c>
      <c r="L21" s="21" t="s">
        <v>73</v>
      </c>
      <c r="M21" s="41">
        <f>M22</f>
        <v>122200</v>
      </c>
      <c r="N21" s="41">
        <f>N22</f>
        <v>128500</v>
      </c>
      <c r="O21" s="41">
        <f>O22</f>
        <v>134900</v>
      </c>
    </row>
    <row r="22" spans="1:15" ht="95.25" customHeight="1">
      <c r="A22" s="8">
        <v>12</v>
      </c>
      <c r="B22" s="6" t="s">
        <v>53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93</v>
      </c>
      <c r="I22" s="7" t="s">
        <v>27</v>
      </c>
      <c r="J22" s="6" t="s">
        <v>23</v>
      </c>
      <c r="K22" s="6" t="s">
        <v>29</v>
      </c>
      <c r="L22" s="21" t="s">
        <v>105</v>
      </c>
      <c r="M22" s="41">
        <v>122200</v>
      </c>
      <c r="N22" s="41">
        <v>128500</v>
      </c>
      <c r="O22" s="41">
        <v>134900</v>
      </c>
    </row>
    <row r="23" spans="1:15" ht="75" customHeight="1">
      <c r="A23" s="8">
        <v>13</v>
      </c>
      <c r="B23" s="6" t="s">
        <v>53</v>
      </c>
      <c r="C23" s="6"/>
      <c r="D23" s="6"/>
      <c r="E23" s="6" t="s">
        <v>12</v>
      </c>
      <c r="F23" s="6" t="s">
        <v>34</v>
      </c>
      <c r="G23" s="6" t="s">
        <v>31</v>
      </c>
      <c r="H23" s="44" t="s">
        <v>102</v>
      </c>
      <c r="I23" s="7" t="s">
        <v>27</v>
      </c>
      <c r="J23" s="6" t="s">
        <v>23</v>
      </c>
      <c r="K23" s="6" t="s">
        <v>29</v>
      </c>
      <c r="L23" s="21" t="s">
        <v>74</v>
      </c>
      <c r="M23" s="41">
        <f>M24</f>
        <v>-13000</v>
      </c>
      <c r="N23" s="41">
        <f>N24</f>
        <v>-13800</v>
      </c>
      <c r="O23" s="41">
        <f>O24</f>
        <v>-13800</v>
      </c>
    </row>
    <row r="24" spans="1:15" ht="54" customHeight="1">
      <c r="A24" s="8">
        <v>14</v>
      </c>
      <c r="B24" s="6" t="s">
        <v>53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94</v>
      </c>
      <c r="I24" s="7" t="s">
        <v>27</v>
      </c>
      <c r="J24" s="6" t="s">
        <v>23</v>
      </c>
      <c r="K24" s="6" t="s">
        <v>29</v>
      </c>
      <c r="L24" s="21" t="s">
        <v>106</v>
      </c>
      <c r="M24" s="41">
        <v>-13000</v>
      </c>
      <c r="N24" s="41">
        <v>-13800</v>
      </c>
      <c r="O24" s="41">
        <v>-13800</v>
      </c>
    </row>
    <row r="25" spans="1:15" ht="12.75">
      <c r="A25" s="8">
        <v>15</v>
      </c>
      <c r="B25" s="26" t="s">
        <v>25</v>
      </c>
      <c r="C25" s="26"/>
      <c r="D25" s="26"/>
      <c r="E25" s="26" t="s">
        <v>12</v>
      </c>
      <c r="F25" s="26" t="s">
        <v>39</v>
      </c>
      <c r="G25" s="26" t="s">
        <v>22</v>
      </c>
      <c r="H25" s="26" t="s">
        <v>20</v>
      </c>
      <c r="I25" s="27" t="s">
        <v>22</v>
      </c>
      <c r="J25" s="26" t="s">
        <v>23</v>
      </c>
      <c r="K25" s="26" t="s">
        <v>20</v>
      </c>
      <c r="L25" s="28" t="s">
        <v>38</v>
      </c>
      <c r="M25" s="39">
        <f>M26+M28</f>
        <v>301505</v>
      </c>
      <c r="N25" s="39">
        <f>N26+N28</f>
        <v>305505</v>
      </c>
      <c r="O25" s="39">
        <f>O26+O28</f>
        <v>309505</v>
      </c>
    </row>
    <row r="26" spans="1:15" ht="12.75">
      <c r="A26" s="8">
        <v>16</v>
      </c>
      <c r="B26" s="6" t="s">
        <v>25</v>
      </c>
      <c r="C26" s="6"/>
      <c r="D26" s="6"/>
      <c r="E26" s="6" t="s">
        <v>12</v>
      </c>
      <c r="F26" s="6" t="s">
        <v>40</v>
      </c>
      <c r="G26" s="6" t="s">
        <v>27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51</v>
      </c>
      <c r="M26" s="41">
        <f>M27</f>
        <v>80832</v>
      </c>
      <c r="N26" s="41">
        <f>N27</f>
        <v>81832</v>
      </c>
      <c r="O26" s="41">
        <f>O27</f>
        <v>83832</v>
      </c>
    </row>
    <row r="27" spans="1:15" ht="38.25">
      <c r="A27" s="8">
        <v>17</v>
      </c>
      <c r="B27" s="6" t="s">
        <v>25</v>
      </c>
      <c r="C27" s="6"/>
      <c r="D27" s="6"/>
      <c r="E27" s="6" t="s">
        <v>12</v>
      </c>
      <c r="F27" s="6" t="s">
        <v>40</v>
      </c>
      <c r="G27" s="6" t="s">
        <v>27</v>
      </c>
      <c r="H27" s="6" t="s">
        <v>47</v>
      </c>
      <c r="I27" s="7" t="s">
        <v>0</v>
      </c>
      <c r="J27" s="6" t="s">
        <v>23</v>
      </c>
      <c r="K27" s="6" t="s">
        <v>29</v>
      </c>
      <c r="L27" s="33" t="s">
        <v>60</v>
      </c>
      <c r="M27" s="41">
        <v>80832</v>
      </c>
      <c r="N27" s="41">
        <v>81832</v>
      </c>
      <c r="O27" s="41">
        <v>83832</v>
      </c>
    </row>
    <row r="28" spans="1:15" ht="12.75">
      <c r="A28" s="8">
        <v>18</v>
      </c>
      <c r="B28" s="6" t="s">
        <v>25</v>
      </c>
      <c r="C28" s="6"/>
      <c r="D28" s="6"/>
      <c r="E28" s="6" t="s">
        <v>12</v>
      </c>
      <c r="F28" s="6" t="s">
        <v>39</v>
      </c>
      <c r="G28" s="6" t="s">
        <v>39</v>
      </c>
      <c r="H28" s="6" t="s">
        <v>20</v>
      </c>
      <c r="I28" s="7" t="s">
        <v>22</v>
      </c>
      <c r="J28" s="6" t="s">
        <v>23</v>
      </c>
      <c r="K28" s="6" t="s">
        <v>29</v>
      </c>
      <c r="L28" s="5" t="s">
        <v>41</v>
      </c>
      <c r="M28" s="41">
        <f>M29+M31</f>
        <v>220673</v>
      </c>
      <c r="N28" s="41">
        <f>N29+N31</f>
        <v>223673</v>
      </c>
      <c r="O28" s="41">
        <f>O29+O31</f>
        <v>225673</v>
      </c>
    </row>
    <row r="29" spans="1:15" ht="12.75">
      <c r="A29" s="8">
        <v>19</v>
      </c>
      <c r="B29" s="6" t="s">
        <v>25</v>
      </c>
      <c r="C29" s="6"/>
      <c r="D29" s="6"/>
      <c r="E29" s="6" t="s">
        <v>12</v>
      </c>
      <c r="F29" s="6" t="s">
        <v>39</v>
      </c>
      <c r="G29" s="6" t="s">
        <v>39</v>
      </c>
      <c r="H29" s="6" t="s">
        <v>47</v>
      </c>
      <c r="I29" s="7" t="s">
        <v>22</v>
      </c>
      <c r="J29" s="6" t="s">
        <v>23</v>
      </c>
      <c r="K29" s="6" t="s">
        <v>29</v>
      </c>
      <c r="L29" s="34" t="s">
        <v>67</v>
      </c>
      <c r="M29" s="41">
        <f>M30</f>
        <v>195000</v>
      </c>
      <c r="N29" s="41">
        <f>N30</f>
        <v>197000</v>
      </c>
      <c r="O29" s="41">
        <f>O30</f>
        <v>197000</v>
      </c>
    </row>
    <row r="30" spans="1:15" ht="25.5">
      <c r="A30" s="8">
        <v>20</v>
      </c>
      <c r="B30" s="6" t="s">
        <v>25</v>
      </c>
      <c r="C30" s="6"/>
      <c r="D30" s="6"/>
      <c r="E30" s="6" t="s">
        <v>12</v>
      </c>
      <c r="F30" s="6" t="s">
        <v>39</v>
      </c>
      <c r="G30" s="6" t="s">
        <v>39</v>
      </c>
      <c r="H30" s="6" t="s">
        <v>65</v>
      </c>
      <c r="I30" s="7" t="s">
        <v>0</v>
      </c>
      <c r="J30" s="6" t="s">
        <v>23</v>
      </c>
      <c r="K30" s="6" t="s">
        <v>29</v>
      </c>
      <c r="L30" s="33" t="s">
        <v>66</v>
      </c>
      <c r="M30" s="41">
        <v>195000</v>
      </c>
      <c r="N30" s="41">
        <v>197000</v>
      </c>
      <c r="O30" s="41">
        <v>197000</v>
      </c>
    </row>
    <row r="31" spans="1:15" ht="12.75">
      <c r="A31" s="8">
        <v>21</v>
      </c>
      <c r="B31" s="6" t="s">
        <v>25</v>
      </c>
      <c r="C31" s="6"/>
      <c r="D31" s="6"/>
      <c r="E31" s="6" t="s">
        <v>12</v>
      </c>
      <c r="F31" s="6" t="s">
        <v>39</v>
      </c>
      <c r="G31" s="6" t="s">
        <v>39</v>
      </c>
      <c r="H31" s="6" t="s">
        <v>62</v>
      </c>
      <c r="I31" s="7" t="s">
        <v>22</v>
      </c>
      <c r="J31" s="6" t="s">
        <v>23</v>
      </c>
      <c r="K31" s="6" t="s">
        <v>29</v>
      </c>
      <c r="L31" s="33" t="s">
        <v>61</v>
      </c>
      <c r="M31" s="41">
        <f>M32</f>
        <v>25673</v>
      </c>
      <c r="N31" s="41">
        <f>N32</f>
        <v>26673</v>
      </c>
      <c r="O31" s="41">
        <f>O32</f>
        <v>28673</v>
      </c>
    </row>
    <row r="32" spans="1:15" ht="25.5">
      <c r="A32" s="8">
        <v>22</v>
      </c>
      <c r="B32" s="6" t="s">
        <v>25</v>
      </c>
      <c r="C32" s="6"/>
      <c r="D32" s="6"/>
      <c r="E32" s="6" t="s">
        <v>12</v>
      </c>
      <c r="F32" s="6" t="s">
        <v>39</v>
      </c>
      <c r="G32" s="6" t="s">
        <v>39</v>
      </c>
      <c r="H32" s="6" t="s">
        <v>64</v>
      </c>
      <c r="I32" s="7" t="s">
        <v>0</v>
      </c>
      <c r="J32" s="6" t="s">
        <v>23</v>
      </c>
      <c r="K32" s="6" t="s">
        <v>29</v>
      </c>
      <c r="L32" s="35" t="s">
        <v>63</v>
      </c>
      <c r="M32" s="41">
        <v>25673</v>
      </c>
      <c r="N32" s="41">
        <v>26673</v>
      </c>
      <c r="O32" s="41">
        <v>28673</v>
      </c>
    </row>
    <row r="33" spans="1:15" ht="38.25">
      <c r="A33" s="8">
        <v>23</v>
      </c>
      <c r="B33" s="26" t="s">
        <v>83</v>
      </c>
      <c r="C33" s="26"/>
      <c r="D33" s="26"/>
      <c r="E33" s="26" t="s">
        <v>12</v>
      </c>
      <c r="F33" s="26" t="s">
        <v>84</v>
      </c>
      <c r="G33" s="26" t="s">
        <v>22</v>
      </c>
      <c r="H33" s="26" t="s">
        <v>20</v>
      </c>
      <c r="I33" s="27" t="s">
        <v>22</v>
      </c>
      <c r="J33" s="26" t="s">
        <v>23</v>
      </c>
      <c r="K33" s="26" t="s">
        <v>86</v>
      </c>
      <c r="L33" s="28" t="s">
        <v>87</v>
      </c>
      <c r="M33" s="39">
        <f>M34</f>
        <v>20000</v>
      </c>
      <c r="N33" s="39">
        <f>N34</f>
        <v>20000</v>
      </c>
      <c r="O33" s="39">
        <f>O34</f>
        <v>20000</v>
      </c>
    </row>
    <row r="34" spans="1:15" ht="38.25">
      <c r="A34" s="8">
        <v>24</v>
      </c>
      <c r="B34" s="6" t="s">
        <v>83</v>
      </c>
      <c r="C34" s="6"/>
      <c r="D34" s="6"/>
      <c r="E34" s="6" t="s">
        <v>12</v>
      </c>
      <c r="F34" s="6" t="s">
        <v>84</v>
      </c>
      <c r="G34" s="6" t="s">
        <v>35</v>
      </c>
      <c r="H34" s="6" t="s">
        <v>85</v>
      </c>
      <c r="I34" s="7" t="s">
        <v>0</v>
      </c>
      <c r="J34" s="6" t="s">
        <v>23</v>
      </c>
      <c r="K34" s="6" t="s">
        <v>86</v>
      </c>
      <c r="L34" s="5" t="s">
        <v>88</v>
      </c>
      <c r="M34" s="41">
        <v>20000</v>
      </c>
      <c r="N34" s="41">
        <v>20000</v>
      </c>
      <c r="O34" s="41">
        <v>20000</v>
      </c>
    </row>
    <row r="35" spans="1:15" ht="12.75">
      <c r="A35" s="8">
        <v>25</v>
      </c>
      <c r="B35" s="26" t="s">
        <v>20</v>
      </c>
      <c r="C35" s="26"/>
      <c r="D35" s="26"/>
      <c r="E35" s="26" t="s">
        <v>12</v>
      </c>
      <c r="F35" s="26" t="s">
        <v>43</v>
      </c>
      <c r="G35" s="26" t="s">
        <v>22</v>
      </c>
      <c r="H35" s="26" t="s">
        <v>20</v>
      </c>
      <c r="I35" s="27" t="s">
        <v>22</v>
      </c>
      <c r="J35" s="26" t="s">
        <v>23</v>
      </c>
      <c r="K35" s="26" t="s">
        <v>20</v>
      </c>
      <c r="L35" s="28" t="s">
        <v>42</v>
      </c>
      <c r="M35" s="39">
        <f aca="true" t="shared" si="1" ref="M35:O36">M36</f>
        <v>32850</v>
      </c>
      <c r="N35" s="39">
        <f t="shared" si="1"/>
        <v>32850</v>
      </c>
      <c r="O35" s="39">
        <f t="shared" si="1"/>
        <v>32850</v>
      </c>
    </row>
    <row r="36" spans="1:15" ht="12.75">
      <c r="A36" s="8">
        <v>26</v>
      </c>
      <c r="B36" s="6" t="s">
        <v>83</v>
      </c>
      <c r="C36" s="6"/>
      <c r="D36" s="6"/>
      <c r="E36" s="6" t="s">
        <v>12</v>
      </c>
      <c r="F36" s="6" t="s">
        <v>43</v>
      </c>
      <c r="G36" s="6" t="s">
        <v>50</v>
      </c>
      <c r="H36" s="6" t="s">
        <v>20</v>
      </c>
      <c r="I36" s="7" t="s">
        <v>22</v>
      </c>
      <c r="J36" s="6" t="s">
        <v>23</v>
      </c>
      <c r="K36" s="6" t="s">
        <v>89</v>
      </c>
      <c r="L36" s="14" t="s">
        <v>68</v>
      </c>
      <c r="M36" s="41">
        <f t="shared" si="1"/>
        <v>32850</v>
      </c>
      <c r="N36" s="41">
        <f t="shared" si="1"/>
        <v>32850</v>
      </c>
      <c r="O36" s="41">
        <f t="shared" si="1"/>
        <v>32850</v>
      </c>
    </row>
    <row r="37" spans="1:15" ht="25.5">
      <c r="A37" s="8">
        <v>27</v>
      </c>
      <c r="B37" s="6" t="s">
        <v>83</v>
      </c>
      <c r="C37" s="6"/>
      <c r="D37" s="6"/>
      <c r="E37" s="6" t="s">
        <v>12</v>
      </c>
      <c r="F37" s="6" t="s">
        <v>43</v>
      </c>
      <c r="G37" s="6" t="s">
        <v>50</v>
      </c>
      <c r="H37" s="6" t="s">
        <v>47</v>
      </c>
      <c r="I37" s="7" t="s">
        <v>0</v>
      </c>
      <c r="J37" s="6" t="s">
        <v>23</v>
      </c>
      <c r="K37" s="6" t="s">
        <v>89</v>
      </c>
      <c r="L37" s="5" t="s">
        <v>54</v>
      </c>
      <c r="M37" s="41">
        <v>32850</v>
      </c>
      <c r="N37" s="41">
        <v>32850</v>
      </c>
      <c r="O37" s="41">
        <v>32850</v>
      </c>
    </row>
    <row r="38" spans="1:15" ht="19.5" customHeight="1">
      <c r="A38" s="8">
        <v>28</v>
      </c>
      <c r="B38" s="26" t="s">
        <v>20</v>
      </c>
      <c r="C38" s="26"/>
      <c r="D38" s="26"/>
      <c r="E38" s="26" t="s">
        <v>13</v>
      </c>
      <c r="F38" s="26" t="s">
        <v>22</v>
      </c>
      <c r="G38" s="26" t="s">
        <v>22</v>
      </c>
      <c r="H38" s="26" t="s">
        <v>20</v>
      </c>
      <c r="I38" s="27" t="s">
        <v>22</v>
      </c>
      <c r="J38" s="26" t="s">
        <v>23</v>
      </c>
      <c r="K38" s="26" t="s">
        <v>20</v>
      </c>
      <c r="L38" s="28" t="s">
        <v>36</v>
      </c>
      <c r="M38" s="42">
        <f>M39+M42+M49</f>
        <v>5346830</v>
      </c>
      <c r="N38" s="42">
        <f>N39+N42+N49</f>
        <v>4774933</v>
      </c>
      <c r="O38" s="42">
        <f>O39+O42+O49</f>
        <v>4757933</v>
      </c>
    </row>
    <row r="39" spans="1:15" ht="25.5">
      <c r="A39" s="8">
        <v>29</v>
      </c>
      <c r="B39" s="6" t="s">
        <v>83</v>
      </c>
      <c r="C39" s="6"/>
      <c r="D39" s="6"/>
      <c r="E39" s="6" t="s">
        <v>13</v>
      </c>
      <c r="F39" s="6" t="s">
        <v>31</v>
      </c>
      <c r="G39" s="6" t="s">
        <v>95</v>
      </c>
      <c r="H39" s="6" t="s">
        <v>37</v>
      </c>
      <c r="I39" s="7" t="s">
        <v>22</v>
      </c>
      <c r="J39" s="6" t="s">
        <v>23</v>
      </c>
      <c r="K39" s="6" t="s">
        <v>20</v>
      </c>
      <c r="L39" s="5" t="s">
        <v>44</v>
      </c>
      <c r="M39" s="42">
        <f>M40+M41</f>
        <v>4513366</v>
      </c>
      <c r="N39" s="42">
        <f>N40+N41</f>
        <v>4100433</v>
      </c>
      <c r="O39" s="42">
        <f>O40+O41</f>
        <v>4100433</v>
      </c>
    </row>
    <row r="40" spans="1:15" ht="39" customHeight="1">
      <c r="A40" s="8">
        <v>30</v>
      </c>
      <c r="B40" s="6" t="s">
        <v>83</v>
      </c>
      <c r="C40" s="6"/>
      <c r="D40" s="6"/>
      <c r="E40" s="6" t="s">
        <v>13</v>
      </c>
      <c r="F40" s="6" t="s">
        <v>45</v>
      </c>
      <c r="G40" s="6" t="s">
        <v>95</v>
      </c>
      <c r="H40" s="6" t="s">
        <v>37</v>
      </c>
      <c r="I40" s="7" t="s">
        <v>0</v>
      </c>
      <c r="J40" s="6" t="s">
        <v>55</v>
      </c>
      <c r="K40" s="6" t="s">
        <v>89</v>
      </c>
      <c r="L40" s="38" t="s">
        <v>96</v>
      </c>
      <c r="M40" s="40">
        <v>2448700</v>
      </c>
      <c r="N40" s="43">
        <v>2448700</v>
      </c>
      <c r="O40" s="43">
        <v>2448700</v>
      </c>
    </row>
    <row r="41" spans="1:15" ht="42" customHeight="1">
      <c r="A41" s="8">
        <v>31</v>
      </c>
      <c r="B41" s="6" t="s">
        <v>83</v>
      </c>
      <c r="C41" s="6"/>
      <c r="D41" s="6"/>
      <c r="E41" s="6" t="s">
        <v>13</v>
      </c>
      <c r="F41" s="6" t="s">
        <v>31</v>
      </c>
      <c r="G41" s="6" t="s">
        <v>95</v>
      </c>
      <c r="H41" s="6" t="s">
        <v>37</v>
      </c>
      <c r="I41" s="7" t="s">
        <v>0</v>
      </c>
      <c r="J41" s="6" t="s">
        <v>80</v>
      </c>
      <c r="K41" s="6" t="s">
        <v>89</v>
      </c>
      <c r="L41" s="38" t="s">
        <v>97</v>
      </c>
      <c r="M41" s="40">
        <v>2064666</v>
      </c>
      <c r="N41" s="43">
        <v>1651733</v>
      </c>
      <c r="O41" s="43">
        <v>1651733</v>
      </c>
    </row>
    <row r="42" spans="1:15" ht="27.75" customHeight="1">
      <c r="A42" s="8">
        <v>32</v>
      </c>
      <c r="B42" s="6" t="s">
        <v>83</v>
      </c>
      <c r="C42" s="6"/>
      <c r="D42" s="6"/>
      <c r="E42" s="6" t="s">
        <v>13</v>
      </c>
      <c r="F42" s="6" t="s">
        <v>31</v>
      </c>
      <c r="G42" s="6" t="s">
        <v>75</v>
      </c>
      <c r="H42" s="6" t="s">
        <v>20</v>
      </c>
      <c r="I42" s="7" t="s">
        <v>22</v>
      </c>
      <c r="J42" s="6" t="s">
        <v>23</v>
      </c>
      <c r="K42" s="6" t="s">
        <v>89</v>
      </c>
      <c r="L42" s="21" t="s">
        <v>49</v>
      </c>
      <c r="M42" s="42">
        <f>M48+M45</f>
        <v>93230</v>
      </c>
      <c r="N42" s="42">
        <f>N48+N45</f>
        <v>4500</v>
      </c>
      <c r="O42" s="42">
        <f>O48+O45</f>
        <v>4500</v>
      </c>
    </row>
    <row r="43" spans="1:15" ht="27.75" customHeight="1">
      <c r="A43" s="8">
        <v>33</v>
      </c>
      <c r="B43" s="6" t="s">
        <v>83</v>
      </c>
      <c r="C43" s="6"/>
      <c r="D43" s="6"/>
      <c r="E43" s="6" t="s">
        <v>13</v>
      </c>
      <c r="F43" s="6" t="s">
        <v>31</v>
      </c>
      <c r="G43" s="6" t="s">
        <v>75</v>
      </c>
      <c r="H43" s="44" t="s">
        <v>69</v>
      </c>
      <c r="I43" s="45" t="s">
        <v>22</v>
      </c>
      <c r="J43" s="44" t="s">
        <v>20</v>
      </c>
      <c r="K43" s="6" t="s">
        <v>89</v>
      </c>
      <c r="L43" s="46" t="s">
        <v>113</v>
      </c>
      <c r="M43" s="42">
        <f>M45</f>
        <v>4500</v>
      </c>
      <c r="N43" s="42">
        <f>N45</f>
        <v>4500</v>
      </c>
      <c r="O43" s="42">
        <f>O45</f>
        <v>4500</v>
      </c>
    </row>
    <row r="44" spans="1:15" ht="27.75" customHeight="1">
      <c r="A44" s="8"/>
      <c r="B44" s="6" t="s">
        <v>83</v>
      </c>
      <c r="C44" s="6"/>
      <c r="D44" s="6"/>
      <c r="E44" s="6" t="s">
        <v>13</v>
      </c>
      <c r="F44" s="6" t="s">
        <v>31</v>
      </c>
      <c r="G44" s="6" t="s">
        <v>75</v>
      </c>
      <c r="H44" s="44" t="s">
        <v>69</v>
      </c>
      <c r="I44" s="45" t="s">
        <v>0</v>
      </c>
      <c r="J44" s="44" t="s">
        <v>23</v>
      </c>
      <c r="K44" s="6" t="s">
        <v>89</v>
      </c>
      <c r="L44" s="46" t="s">
        <v>70</v>
      </c>
      <c r="M44" s="42">
        <v>4500</v>
      </c>
      <c r="N44" s="42">
        <v>4500</v>
      </c>
      <c r="O44" s="42">
        <v>4500</v>
      </c>
    </row>
    <row r="45" spans="1:15" ht="38.25">
      <c r="A45" s="8">
        <v>34</v>
      </c>
      <c r="B45" s="6" t="s">
        <v>83</v>
      </c>
      <c r="C45" s="6"/>
      <c r="D45" s="6"/>
      <c r="E45" s="6" t="s">
        <v>13</v>
      </c>
      <c r="F45" s="6" t="s">
        <v>31</v>
      </c>
      <c r="G45" s="6" t="s">
        <v>75</v>
      </c>
      <c r="H45" s="6" t="s">
        <v>69</v>
      </c>
      <c r="I45" s="7" t="s">
        <v>0</v>
      </c>
      <c r="J45" s="6" t="s">
        <v>78</v>
      </c>
      <c r="K45" s="6" t="s">
        <v>89</v>
      </c>
      <c r="L45" s="32" t="s">
        <v>70</v>
      </c>
      <c r="M45" s="43">
        <v>4500</v>
      </c>
      <c r="N45" s="43">
        <v>4500</v>
      </c>
      <c r="O45" s="43">
        <v>4500</v>
      </c>
    </row>
    <row r="46" spans="1:15" ht="38.25">
      <c r="A46" s="8">
        <v>35</v>
      </c>
      <c r="B46" s="6" t="s">
        <v>83</v>
      </c>
      <c r="C46" s="6"/>
      <c r="D46" s="6"/>
      <c r="E46" s="6" t="s">
        <v>13</v>
      </c>
      <c r="F46" s="6" t="s">
        <v>31</v>
      </c>
      <c r="G46" s="6" t="s">
        <v>76</v>
      </c>
      <c r="H46" s="44" t="s">
        <v>77</v>
      </c>
      <c r="I46" s="45" t="s">
        <v>22</v>
      </c>
      <c r="J46" s="6" t="s">
        <v>20</v>
      </c>
      <c r="K46" s="6" t="s">
        <v>89</v>
      </c>
      <c r="L46" s="32" t="s">
        <v>114</v>
      </c>
      <c r="M46" s="43">
        <f>M48</f>
        <v>88730</v>
      </c>
      <c r="N46" s="43">
        <f>N48</f>
        <v>0</v>
      </c>
      <c r="O46" s="43">
        <f>O48</f>
        <v>0</v>
      </c>
    </row>
    <row r="47" spans="1:15" ht="38.25">
      <c r="A47" s="8"/>
      <c r="B47" s="6" t="s">
        <v>83</v>
      </c>
      <c r="C47" s="6"/>
      <c r="D47" s="6"/>
      <c r="E47" s="6" t="s">
        <v>13</v>
      </c>
      <c r="F47" s="6" t="s">
        <v>31</v>
      </c>
      <c r="G47" s="6" t="s">
        <v>76</v>
      </c>
      <c r="H47" s="44" t="s">
        <v>77</v>
      </c>
      <c r="I47" s="45" t="s">
        <v>0</v>
      </c>
      <c r="J47" s="6" t="s">
        <v>23</v>
      </c>
      <c r="K47" s="6" t="s">
        <v>89</v>
      </c>
      <c r="L47" s="32" t="s">
        <v>115</v>
      </c>
      <c r="M47" s="43">
        <v>88730</v>
      </c>
      <c r="N47" s="43">
        <v>0</v>
      </c>
      <c r="O47" s="43">
        <v>0</v>
      </c>
    </row>
    <row r="48" spans="1:15" ht="38.25">
      <c r="A48" s="8">
        <v>36</v>
      </c>
      <c r="B48" s="6" t="s">
        <v>83</v>
      </c>
      <c r="C48" s="6"/>
      <c r="D48" s="6"/>
      <c r="E48" s="6" t="s">
        <v>13</v>
      </c>
      <c r="F48" s="6" t="s">
        <v>31</v>
      </c>
      <c r="G48" s="6" t="s">
        <v>76</v>
      </c>
      <c r="H48" s="6" t="s">
        <v>77</v>
      </c>
      <c r="I48" s="7" t="s">
        <v>0</v>
      </c>
      <c r="J48" s="6" t="s">
        <v>23</v>
      </c>
      <c r="K48" s="6" t="s">
        <v>89</v>
      </c>
      <c r="L48" s="21" t="s">
        <v>46</v>
      </c>
      <c r="M48" s="43">
        <v>88730</v>
      </c>
      <c r="N48" s="43">
        <v>0</v>
      </c>
      <c r="O48" s="43">
        <v>0</v>
      </c>
    </row>
    <row r="49" spans="1:15" ht="12.75">
      <c r="A49" s="8">
        <v>37</v>
      </c>
      <c r="B49" s="26" t="s">
        <v>20</v>
      </c>
      <c r="C49" s="26"/>
      <c r="D49" s="26"/>
      <c r="E49" s="26" t="s">
        <v>13</v>
      </c>
      <c r="F49" s="26" t="s">
        <v>31</v>
      </c>
      <c r="G49" s="26" t="s">
        <v>79</v>
      </c>
      <c r="H49" s="26" t="s">
        <v>20</v>
      </c>
      <c r="I49" s="27" t="s">
        <v>22</v>
      </c>
      <c r="J49" s="26" t="s">
        <v>23</v>
      </c>
      <c r="K49" s="26" t="s">
        <v>89</v>
      </c>
      <c r="L49" s="30" t="s">
        <v>81</v>
      </c>
      <c r="M49" s="42">
        <f aca="true" t="shared" si="2" ref="M49:O50">M50</f>
        <v>740234</v>
      </c>
      <c r="N49" s="42">
        <f t="shared" si="2"/>
        <v>670000</v>
      </c>
      <c r="O49" s="42">
        <f t="shared" si="2"/>
        <v>653000</v>
      </c>
    </row>
    <row r="50" spans="1:15" ht="25.5" customHeight="1">
      <c r="A50" s="8">
        <v>38</v>
      </c>
      <c r="B50" s="6" t="s">
        <v>83</v>
      </c>
      <c r="C50" s="6"/>
      <c r="D50" s="6"/>
      <c r="E50" s="6" t="s">
        <v>13</v>
      </c>
      <c r="F50" s="6" t="s">
        <v>31</v>
      </c>
      <c r="G50" s="6" t="s">
        <v>79</v>
      </c>
      <c r="H50" s="6" t="s">
        <v>48</v>
      </c>
      <c r="I50" s="7" t="s">
        <v>0</v>
      </c>
      <c r="J50" s="6" t="s">
        <v>23</v>
      </c>
      <c r="K50" s="6" t="s">
        <v>89</v>
      </c>
      <c r="L50" s="21" t="s">
        <v>57</v>
      </c>
      <c r="M50" s="43">
        <f t="shared" si="2"/>
        <v>740234</v>
      </c>
      <c r="N50" s="43">
        <f t="shared" si="2"/>
        <v>670000</v>
      </c>
      <c r="O50" s="43">
        <f t="shared" si="2"/>
        <v>653000</v>
      </c>
    </row>
    <row r="51" spans="1:15" ht="25.5" customHeight="1">
      <c r="A51" s="8">
        <v>39</v>
      </c>
      <c r="B51" s="6" t="s">
        <v>83</v>
      </c>
      <c r="C51" s="6"/>
      <c r="D51" s="6"/>
      <c r="E51" s="6" t="s">
        <v>13</v>
      </c>
      <c r="F51" s="6" t="s">
        <v>31</v>
      </c>
      <c r="G51" s="6" t="s">
        <v>79</v>
      </c>
      <c r="H51" s="6" t="s">
        <v>48</v>
      </c>
      <c r="I51" s="7" t="s">
        <v>0</v>
      </c>
      <c r="J51" s="6" t="s">
        <v>55</v>
      </c>
      <c r="K51" s="6" t="s">
        <v>89</v>
      </c>
      <c r="L51" s="36" t="s">
        <v>82</v>
      </c>
      <c r="M51" s="43">
        <v>740234</v>
      </c>
      <c r="N51" s="43">
        <v>670000</v>
      </c>
      <c r="O51" s="43">
        <v>653000</v>
      </c>
    </row>
    <row r="52" spans="1:17" ht="12.75">
      <c r="A52" s="54" t="s">
        <v>90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39">
        <f>M11+M38</f>
        <v>6011605</v>
      </c>
      <c r="N52" s="39">
        <f>N11+N38</f>
        <v>5461158</v>
      </c>
      <c r="O52" s="39">
        <f>O11+O38</f>
        <v>5465098</v>
      </c>
      <c r="Q52" s="25"/>
    </row>
    <row r="53" spans="1:15" ht="12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5"/>
    </row>
    <row r="54" ht="15">
      <c r="L54" s="37"/>
    </row>
  </sheetData>
  <sheetProtection/>
  <mergeCells count="11">
    <mergeCell ref="O8:O9"/>
    <mergeCell ref="M2:O2"/>
    <mergeCell ref="M3:O3"/>
    <mergeCell ref="M4:O4"/>
    <mergeCell ref="A6:O6"/>
    <mergeCell ref="M8:M9"/>
    <mergeCell ref="A52:L52"/>
    <mergeCell ref="A8:A9"/>
    <mergeCell ref="B8:K8"/>
    <mergeCell ref="L8:L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Главный бухгалтер</cp:lastModifiedBy>
  <cp:lastPrinted>2019-11-06T07:06:43Z</cp:lastPrinted>
  <dcterms:created xsi:type="dcterms:W3CDTF">2008-10-12T16:12:10Z</dcterms:created>
  <dcterms:modified xsi:type="dcterms:W3CDTF">2022-11-10T04:03:27Z</dcterms:modified>
  <cp:category/>
  <cp:version/>
  <cp:contentType/>
  <cp:contentStatus/>
</cp:coreProperties>
</file>